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R9" i="5" s="1"/>
  <c r="AP9" i="5"/>
  <c r="AO9" i="5"/>
  <c r="AN9" i="5"/>
  <c r="AM9" i="5"/>
  <c r="AG9" i="5"/>
  <c r="K14" i="5" s="1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G9" i="5"/>
  <c r="G13" i="5" s="1"/>
  <c r="G15" i="5" s="1"/>
  <c r="F9" i="5"/>
  <c r="F13" i="5" s="1"/>
  <c r="E9" i="5"/>
  <c r="E13" i="5" s="1"/>
  <c r="E15" i="5" s="1"/>
  <c r="K15" i="5" l="1"/>
  <c r="F14" i="5"/>
  <c r="H14" i="5"/>
  <c r="H15" i="5" s="1"/>
  <c r="M15" i="5" s="1"/>
  <c r="F15" i="5"/>
  <c r="J15" i="5"/>
  <c r="O15" i="5"/>
  <c r="O14" i="5"/>
  <c r="J14" i="5"/>
  <c r="L15" i="5"/>
  <c r="L14" i="5"/>
  <c r="M14" i="5"/>
  <c r="AF9" i="5"/>
  <c r="N15" i="5" l="1"/>
  <c r="N14" i="5"/>
</calcChain>
</file>

<file path=xl/sharedStrings.xml><?xml version="1.0" encoding="utf-8"?>
<sst xmlns="http://schemas.openxmlformats.org/spreadsheetml/2006/main" count="77" uniqueCount="33">
  <si>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</si>
  <si>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</si>
  <si>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</si>
  <si>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</si>
  <si>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</si>
  <si>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</si>
  <si>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</si>
  <si>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</si>
  <si>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</si>
  <si>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</si>
  <si>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</si>
  <si>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</si>
  <si>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</si>
  <si>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</si>
  <si>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</si>
  <si>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</si>
  <si>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</si>
  <si>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</si>
  <si>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</si>
  <si>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</si>
  <si>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</si>
  <si>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</si>
  <si>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</si>
  <si>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</si>
  <si>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NJ = Nurmon Jymy  (1925)</t>
  </si>
  <si>
    <t>Henri Takala</t>
  </si>
  <si>
    <t>8.</t>
  </si>
  <si>
    <t>NJ  2</t>
  </si>
  <si>
    <t>10.</t>
  </si>
  <si>
    <t>4.</t>
  </si>
  <si>
    <t>5.</t>
  </si>
  <si>
    <t>NJ</t>
  </si>
  <si>
    <t>16.1.1994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</si>
</sst>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1</v>
      </c>
      <c r="AE4" s="12">
        <v>1</v>
      </c>
      <c r="AF4" s="67">
        <v>0.2</v>
      </c>
      <c r="AG4" s="68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2010</v>
      </c>
      <c r="Y5" s="12" t="s">
        <v>28</v>
      </c>
      <c r="Z5" s="1" t="s">
        <v>27</v>
      </c>
      <c r="AA5" s="12">
        <v>4</v>
      </c>
      <c r="AB5" s="12">
        <v>0</v>
      </c>
      <c r="AC5" s="12">
        <v>0</v>
      </c>
      <c r="AD5" s="12">
        <v>2</v>
      </c>
      <c r="AE5" s="12">
        <v>2</v>
      </c>
      <c r="AF5" s="67">
        <v>0.1333</v>
      </c>
      <c r="AG5" s="68">
        <v>15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2011</v>
      </c>
      <c r="Y6" s="12" t="s">
        <v>26</v>
      </c>
      <c r="Z6" s="1" t="s">
        <v>27</v>
      </c>
      <c r="AA6" s="12">
        <v>5</v>
      </c>
      <c r="AB6" s="12">
        <v>0</v>
      </c>
      <c r="AC6" s="12">
        <v>1</v>
      </c>
      <c r="AD6" s="12">
        <v>6</v>
      </c>
      <c r="AE6" s="12">
        <v>9</v>
      </c>
      <c r="AF6" s="67">
        <v>0.40899999999999997</v>
      </c>
      <c r="AG6" s="68">
        <v>22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2012</v>
      </c>
      <c r="Y7" s="12" t="s">
        <v>29</v>
      </c>
      <c r="Z7" s="1" t="s">
        <v>27</v>
      </c>
      <c r="AA7" s="12">
        <v>5</v>
      </c>
      <c r="AB7" s="12">
        <v>0</v>
      </c>
      <c r="AC7" s="12">
        <v>1</v>
      </c>
      <c r="AD7" s="12">
        <v>1</v>
      </c>
      <c r="AE7" s="12">
        <v>10</v>
      </c>
      <c r="AF7" s="67">
        <v>0.58819999999999995</v>
      </c>
      <c r="AG7" s="68">
        <v>17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0</v>
      </c>
      <c r="AP7" s="12">
        <v>0</v>
      </c>
      <c r="AQ7" s="12">
        <v>3</v>
      </c>
      <c r="AR7" s="65">
        <v>0.33329999999999999</v>
      </c>
      <c r="AS7" s="69">
        <v>9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2013</v>
      </c>
      <c r="Y8" s="12" t="s">
        <v>30</v>
      </c>
      <c r="Z8" s="1" t="s">
        <v>31</v>
      </c>
      <c r="AA8" s="12">
        <v>14</v>
      </c>
      <c r="AB8" s="12">
        <v>0</v>
      </c>
      <c r="AC8" s="12">
        <v>0</v>
      </c>
      <c r="AD8" s="12">
        <v>7</v>
      </c>
      <c r="AE8" s="12">
        <v>26</v>
      </c>
      <c r="AF8" s="67">
        <v>0.44059999999999999</v>
      </c>
      <c r="AG8" s="68">
        <v>59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29</v>
      </c>
      <c r="AB9" s="36">
        <f>SUM(AB4:AB8)</f>
        <v>0</v>
      </c>
      <c r="AC9" s="36">
        <f>SUM(AC4:AC8)</f>
        <v>2</v>
      </c>
      <c r="AD9" s="36">
        <f>SUM(AD4:AD8)</f>
        <v>17</v>
      </c>
      <c r="AE9" s="36">
        <f>SUM(AE4:AE8)</f>
        <v>48</v>
      </c>
      <c r="AF9" s="37">
        <f>PRODUCT(AE9/AG9)</f>
        <v>0.40677966101694918</v>
      </c>
      <c r="AG9" s="21">
        <f>SUM(AG4:AG8)</f>
        <v>118</v>
      </c>
      <c r="AH9" s="18"/>
      <c r="AI9" s="29"/>
      <c r="AJ9" s="41"/>
      <c r="AK9" s="42"/>
      <c r="AL9" s="10"/>
      <c r="AM9" s="36">
        <f>SUM(AM4:AM8)</f>
        <v>2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3</v>
      </c>
      <c r="AR9" s="37">
        <f>PRODUCT(AQ9/AS9)</f>
        <v>0.33333333333333331</v>
      </c>
      <c r="AS9" s="39">
        <f>SUM(AS4:AS8)</f>
        <v>9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31</v>
      </c>
      <c r="F14" s="47">
        <f>PRODUCT(AB9+AN9)</f>
        <v>0</v>
      </c>
      <c r="G14" s="47">
        <f>PRODUCT(AC9+AO9)</f>
        <v>2</v>
      </c>
      <c r="H14" s="47">
        <f>PRODUCT(AD9+AP9)</f>
        <v>17</v>
      </c>
      <c r="I14" s="47">
        <f>PRODUCT(AE9+AQ9)</f>
        <v>51</v>
      </c>
      <c r="J14" s="60">
        <f>PRODUCT(I14/K14)</f>
        <v>0.40157480314960631</v>
      </c>
      <c r="K14" s="10">
        <f>PRODUCT(AG9+AS9)</f>
        <v>127</v>
      </c>
      <c r="L14" s="53">
        <f>PRODUCT((F14+G14)/E14)</f>
        <v>6.4516129032258063E-2</v>
      </c>
      <c r="M14" s="53">
        <f>PRODUCT(H14/E14)</f>
        <v>0.54838709677419351</v>
      </c>
      <c r="N14" s="53">
        <f>PRODUCT((F14+G14+H14)/E14)</f>
        <v>0.61290322580645162</v>
      </c>
      <c r="O14" s="53">
        <f>PRODUCT(I14/E14)</f>
        <v>1.6451612903225807</v>
      </c>
      <c r="Q14" s="17"/>
      <c r="R14" s="17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31</v>
      </c>
      <c r="F15" s="47">
        <f t="shared" ref="F15:I15" si="0">SUM(F12:F14)</f>
        <v>0</v>
      </c>
      <c r="G15" s="47">
        <f t="shared" si="0"/>
        <v>2</v>
      </c>
      <c r="H15" s="47">
        <f t="shared" si="0"/>
        <v>17</v>
      </c>
      <c r="I15" s="47">
        <f t="shared" si="0"/>
        <v>51</v>
      </c>
      <c r="J15" s="60">
        <f>PRODUCT(I15/K15)</f>
        <v>0.40157480314960631</v>
      </c>
      <c r="K15" s="16">
        <f>SUM(K12:K14)</f>
        <v>127</v>
      </c>
      <c r="L15" s="53">
        <f>PRODUCT((F15+G15)/E15)</f>
        <v>6.4516129032258063E-2</v>
      </c>
      <c r="M15" s="53">
        <f>PRODUCT(H15/E15)</f>
        <v>0.54838709677419351</v>
      </c>
      <c r="N15" s="53">
        <f>PRODUCT((F15+G15+H15)/E15)</f>
        <v>0.61290322580645162</v>
      </c>
      <c r="O15" s="53">
        <f>PRODUCT(I15/E15)</f>
        <v>1.6451612903225807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2018-11-25T16:04:44Z</dcterms:modified>
</cp:coreProperties>
</file>